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9C3B374C-AB8E-4000-B637-B52C15F574D2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主要財務データ_Financial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J27" i="1"/>
  <c r="I27" i="1"/>
  <c r="H27" i="1"/>
  <c r="G27" i="1"/>
  <c r="F27" i="1"/>
  <c r="E27" i="1"/>
  <c r="D27" i="1"/>
  <c r="C27" i="1"/>
  <c r="K25" i="1"/>
  <c r="J25" i="1"/>
  <c r="I25" i="1"/>
  <c r="H25" i="1"/>
  <c r="G25" i="1"/>
  <c r="F25" i="1"/>
  <c r="E25" i="1"/>
  <c r="D25" i="1"/>
  <c r="C25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<sst xmlns="http://schemas.openxmlformats.org/spreadsheetml/2006/main" count="96" uniqueCount="46">
  <si>
    <t>財務サマリー / Financial Summary</t>
  </si>
  <si>
    <t>2017年度 / FY2017</t>
  </si>
  <si>
    <t>2018年度 / FY2018</t>
  </si>
  <si>
    <t>2019年度 / FY2019</t>
  </si>
  <si>
    <t>2020年度 / FY2020</t>
  </si>
  <si>
    <t>2021年度 / FY2021</t>
  </si>
  <si>
    <t>2022年度 / FY2022</t>
  </si>
  <si>
    <t>2023年度 / FY2023</t>
  </si>
  <si>
    <t>2024年度 / FY2024</t>
  </si>
  <si>
    <t>2025年度 / FY2025</t>
  </si>
  <si>
    <t>（単位） / Unit</t>
  </si>
  <si>
    <t>売上収益 / Revenue</t>
  </si>
  <si>
    <t>（連結） / Consolidated</t>
  </si>
  <si>
    <t>百万円 / ¥ million</t>
  </si>
  <si>
    <t>海外拠点売上収益比率 / Overseas revenue ratio</t>
  </si>
  <si>
    <t>％ / %</t>
  </si>
  <si>
    <t>営業利益 / Operating profit</t>
  </si>
  <si>
    <t>税引前利益 / Profit before tax</t>
  </si>
  <si>
    <t>親会社の所有者に帰属する当期利益 / Profit attributable to owners of the parent</t>
  </si>
  <si>
    <t>親会社の所有者に帰属する当期包括利益 / Comprehensive income attributable to owners of the parent</t>
  </si>
  <si>
    <t>親会社の所有者に帰属する持分 / Equity attributable to owners of the parent</t>
  </si>
  <si>
    <t>資産合計 / Total assets</t>
  </si>
  <si>
    <t>資本合計 / Total equity</t>
  </si>
  <si>
    <t>設備投資 / Capital expenditures</t>
  </si>
  <si>
    <t>償却費 / Depreciation and amortization</t>
  </si>
  <si>
    <t>研究開発費 / Research and development expenses</t>
  </si>
  <si>
    <t>売上収益研究開発率 / R&amp;D expenses to revenue</t>
  </si>
  <si>
    <t>EPS（基本的1株当たり当期利益） / EPS (basic earnings per share)</t>
  </si>
  <si>
    <t>円 / ¥</t>
  </si>
  <si>
    <t>BPS（1株当たり親会社所有者帰属持分） / BPS (equity attributable to owners of the parent per share)</t>
  </si>
  <si>
    <t>配当金 / Dividends per share</t>
  </si>
  <si>
    <t>配当性向 / Dividend payout ratio</t>
  </si>
  <si>
    <t>-</t>
  </si>
  <si>
    <t>親会社所有者帰属持分比率 / Ratio of equity attributable to owners of the parent</t>
  </si>
  <si>
    <t>親会社所有者帰属持分当期利益率 / Return on equity attributable to owners of the parent</t>
  </si>
  <si>
    <t>株価収益率 / Price earnings ratio</t>
  </si>
  <si>
    <t>倍 / times</t>
  </si>
  <si>
    <t>営業活動によるキャッシュ・フロー / Cash flows from operating activities</t>
  </si>
  <si>
    <t>投資活動によるキャッシュ・フロー / Cash flows from investing activities</t>
  </si>
  <si>
    <t>財務活動によるキャッシュ・フロー / Cash flows from financing activities</t>
  </si>
  <si>
    <t>フリーキャッシュフロー / Free cash flow</t>
  </si>
  <si>
    <t>現金及び現金同等物の期末残高 / Cash and cash equivalents at end of period</t>
  </si>
  <si>
    <t>営業利益率 / Operating profit margin</t>
  </si>
  <si>
    <t>ROE（親会社所有者帰属持分当期利益率） / ROE (return on equity attributable to owners of the parent)</t>
  </si>
  <si>
    <t>為替レート / Exchange rate</t>
  </si>
  <si>
    <t>円／米ドル / ¥/US$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</si>
</sst>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0.0_ "/>
    <numFmt numFmtId="178" formatCode="#,##0;&quot;△ &quot;#,##0"/>
    <numFmt numFmtId="179" formatCode="#,##0.00_ "/>
    <numFmt numFmtId="180" formatCode="#,##0.00;&quot;△ &quot;#,##0.00"/>
    <numFmt numFmtId="181" formatCode="0_ "/>
    <numFmt numFmtId="182" formatCode="#,##0.0;&quot;△ &quot;#,##0.0"/>
    <numFmt numFmtId="183" formatCode="0.00_ "/>
    <numFmt numFmtId="184" formatCode="#,##0_);[Red]\(#,##0\)"/>
    <numFmt numFmtId="185" formatCode="0.0;&quot;△ &quot;0.0"/>
    <numFmt numFmtId="186" formatCode="#,##0.000000_ "/>
  </numFmts>
  <fonts count="4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4" borderId="4" xfId="1" applyFont="1" applyFill="1" applyBorder="1">
      <alignment vertic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0" borderId="0" xfId="1" applyFont="1">
      <alignment vertical="center"/>
    </xf>
    <xf numFmtId="0" fontId="2" fillId="3" borderId="1" xfId="1" applyFont="1" applyFill="1" applyBorder="1">
      <alignment vertical="center"/>
    </xf>
    <xf numFmtId="0" fontId="2" fillId="2" borderId="0" xfId="1" applyFont="1" applyFill="1">
      <alignment vertical="center"/>
    </xf>
    <xf numFmtId="0" fontId="3" fillId="0" borderId="0" xfId="1" applyFont="1">
      <alignment vertical="center"/>
    </xf>
    <xf numFmtId="176" fontId="3" fillId="2" borderId="3" xfId="1" applyNumberFormat="1" applyFont="1" applyFill="1" applyBorder="1">
      <alignment vertical="center"/>
    </xf>
    <xf numFmtId="177" fontId="3" fillId="3" borderId="2" xfId="1" applyNumberFormat="1" applyFont="1" applyFill="1" applyBorder="1">
      <alignment vertical="center"/>
    </xf>
    <xf numFmtId="176" fontId="3" fillId="2" borderId="2" xfId="1" applyNumberFormat="1" applyFont="1" applyFill="1" applyBorder="1">
      <alignment vertical="center"/>
    </xf>
    <xf numFmtId="178" fontId="3" fillId="2" borderId="2" xfId="1" applyNumberFormat="1" applyFont="1" applyFill="1" applyBorder="1">
      <alignment vertical="center"/>
    </xf>
    <xf numFmtId="176" fontId="3" fillId="3" borderId="2" xfId="1" applyNumberFormat="1" applyFont="1" applyFill="1" applyBorder="1">
      <alignment vertical="center"/>
    </xf>
    <xf numFmtId="178" fontId="3" fillId="3" borderId="2" xfId="1" applyNumberFormat="1" applyFont="1" applyFill="1" applyBorder="1">
      <alignment vertical="center"/>
    </xf>
    <xf numFmtId="176" fontId="3" fillId="0" borderId="2" xfId="1" applyNumberFormat="1" applyFont="1" applyBorder="1">
      <alignment vertical="center"/>
    </xf>
    <xf numFmtId="177" fontId="3" fillId="2" borderId="2" xfId="1" applyNumberFormat="1" applyFont="1" applyFill="1" applyBorder="1">
      <alignment vertical="center"/>
    </xf>
    <xf numFmtId="179" fontId="3" fillId="3" borderId="2" xfId="1" applyNumberFormat="1" applyFont="1" applyFill="1" applyBorder="1">
      <alignment vertical="center"/>
    </xf>
    <xf numFmtId="180" fontId="3" fillId="3" borderId="2" xfId="1" applyNumberFormat="1" applyFont="1" applyFill="1" applyBorder="1">
      <alignment vertical="center"/>
    </xf>
    <xf numFmtId="179" fontId="3" fillId="2" borderId="2" xfId="1" applyNumberFormat="1" applyFont="1" applyFill="1" applyBorder="1">
      <alignment vertical="center"/>
    </xf>
    <xf numFmtId="181" fontId="3" fillId="3" borderId="2" xfId="1" applyNumberFormat="1" applyFont="1" applyFill="1" applyBorder="1">
      <alignment vertical="center"/>
    </xf>
    <xf numFmtId="177" fontId="3" fillId="2" borderId="2" xfId="1" applyNumberFormat="1" applyFont="1" applyFill="1" applyBorder="1" applyAlignment="1">
      <alignment horizontal="right" vertical="center"/>
    </xf>
    <xf numFmtId="182" fontId="3" fillId="2" borderId="2" xfId="1" applyNumberFormat="1" applyFont="1" applyFill="1" applyBorder="1">
      <alignment vertical="center"/>
    </xf>
    <xf numFmtId="183" fontId="3" fillId="3" borderId="2" xfId="1" applyNumberFormat="1" applyFont="1" applyFill="1" applyBorder="1">
      <alignment vertical="center"/>
    </xf>
    <xf numFmtId="183" fontId="3" fillId="0" borderId="2" xfId="1" applyNumberFormat="1" applyFont="1" applyBorder="1">
      <alignment vertical="center"/>
    </xf>
    <xf numFmtId="184" fontId="3" fillId="3" borderId="2" xfId="1" applyNumberFormat="1" applyFont="1" applyFill="1" applyBorder="1">
      <alignment vertical="center"/>
    </xf>
    <xf numFmtId="184" fontId="3" fillId="2" borderId="2" xfId="1" applyNumberFormat="1" applyFont="1" applyFill="1" applyBorder="1">
      <alignment vertical="center"/>
    </xf>
    <xf numFmtId="185" fontId="3" fillId="3" borderId="2" xfId="1" applyNumberFormat="1" applyFont="1" applyFill="1" applyBorder="1">
      <alignment vertical="center"/>
    </xf>
    <xf numFmtId="185" fontId="3" fillId="2" borderId="2" xfId="1" applyNumberFormat="1" applyFont="1" applyFill="1" applyBorder="1">
      <alignment vertical="center"/>
    </xf>
    <xf numFmtId="183" fontId="3" fillId="3" borderId="1" xfId="1" applyNumberFormat="1" applyFont="1" applyFill="1" applyBorder="1">
      <alignment vertical="center"/>
    </xf>
    <xf numFmtId="183" fontId="3" fillId="0" borderId="1" xfId="1" applyNumberFormat="1" applyFont="1" applyBorder="1">
      <alignment vertical="center"/>
    </xf>
    <xf numFmtId="0" fontId="3" fillId="2" borderId="0" xfId="1" applyFont="1" applyFill="1">
      <alignment vertical="center"/>
    </xf>
    <xf numFmtId="176" fontId="3" fillId="0" borderId="0" xfId="1" applyNumberFormat="1" applyFont="1">
      <alignment vertical="center"/>
    </xf>
    <xf numFmtId="186" fontId="3" fillId="0" borderId="0" xfId="1" applyNumberFormat="1" applyFont="1">
      <alignment vertical="center"/>
    </xf>
    <xf numFmtId="0" fontId="3" fillId="4" borderId="4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 indent="1"/>
    </xf>
    <xf numFmtId="0" fontId="2" fillId="3" borderId="2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2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177" fontId="3" fillId="2" borderId="2" xfId="1" applyNumberFormat="1" applyFont="1" applyFill="1" applyBorder="1" applyAlignment="1">
      <alignment horizontal="center" vertical="center" wrapText="1"/>
    </xf>
    <xf numFmtId="183" fontId="3" fillId="3" borderId="2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 indent="1"/>
    </xf>
    <xf numFmtId="0" fontId="2" fillId="3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Normal="100" workbookViewId="0">
      <selection activeCell="C3" sqref="C3:K3"/>
    </sheetView>
  </sheetViews>
  <sheetFormatPr defaultColWidth="8.21875" defaultRowHeight="19.149999999999999" customHeight="1"/>
  <cols>
    <col min="1" max="1" width="52" style="7" customWidth="1"/>
    <col min="2" max="2" width="19" style="4" bestFit="1" customWidth="1"/>
    <col min="3" max="11" width="12.44140625" style="7" customWidth="1"/>
    <col min="12" max="12" width="20" style="4" customWidth="1"/>
    <col min="13" max="13" width="28.77734375" style="7" bestFit="1" customWidth="1"/>
    <col min="14" max="14" width="8.21875" style="7" customWidth="1"/>
    <col min="15" max="16384" width="8.21875" style="7"/>
  </cols>
  <sheetData>
    <row r="1" spans="1:12" ht="30" customHeight="1" thickBot="1">
      <c r="A1" s="33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</row>
    <row r="2" spans="1:12" ht="30.95" customHeight="1">
      <c r="A2" s="34" t="s">
        <v>11</v>
      </c>
      <c r="B2" s="35" t="s">
        <v>12</v>
      </c>
      <c r="C2" s="8">
        <v>283319</v>
      </c>
      <c r="D2" s="8">
        <v>282398</v>
      </c>
      <c r="E2" s="8">
        <v>263899</v>
      </c>
      <c r="F2" s="8">
        <v>227420</v>
      </c>
      <c r="G2" s="8">
        <v>261095</v>
      </c>
      <c r="H2" s="8">
        <v>285639</v>
      </c>
      <c r="I2" s="8">
        <v>308338</v>
      </c>
      <c r="J2" s="8">
        <v>309564</v>
      </c>
      <c r="K2" s="8">
        <v>303933</v>
      </c>
      <c r="L2" s="36" t="s">
        <v>13</v>
      </c>
    </row>
    <row r="3" spans="1:12" ht="30.95" customHeight="1">
      <c r="A3" s="37" t="s">
        <v>14</v>
      </c>
      <c r="B3" s="38" t="s">
        <v>12</v>
      </c>
      <c r="C3" s="9">
        <v>53.86859661512289</v>
      </c>
      <c r="D3" s="9">
        <v>53.769113449811968</v>
      </c>
      <c r="E3" s="9">
        <v>52.671666054058562</v>
      </c>
      <c r="F3" s="9">
        <v>53.110984082314658</v>
      </c>
      <c r="G3" s="9">
        <v>54.450678871675059</v>
      </c>
      <c r="H3" s="9">
        <v>57.119300935796581</v>
      </c>
      <c r="I3" s="9">
        <v>59.271643456207137</v>
      </c>
      <c r="J3" s="9">
        <v>60.076430075848613</v>
      </c>
      <c r="K3" s="9">
        <v>60.075411357108308</v>
      </c>
      <c r="L3" s="39" t="s">
        <v>15</v>
      </c>
    </row>
    <row r="4" spans="1:12" ht="30.95" customHeight="1">
      <c r="A4" s="40" t="s">
        <v>16</v>
      </c>
      <c r="B4" s="41" t="s">
        <v>12</v>
      </c>
      <c r="C4" s="10">
        <v>23808</v>
      </c>
      <c r="D4" s="10">
        <v>19626</v>
      </c>
      <c r="E4" s="10">
        <v>16751</v>
      </c>
      <c r="F4" s="10">
        <v>9513</v>
      </c>
      <c r="G4" s="10">
        <v>18328</v>
      </c>
      <c r="H4" s="10">
        <v>8760</v>
      </c>
      <c r="I4" s="11">
        <v>-15438</v>
      </c>
      <c r="J4" s="11">
        <v>21845</v>
      </c>
      <c r="K4" s="11">
        <v>22230</v>
      </c>
      <c r="L4" s="42" t="s">
        <v>13</v>
      </c>
    </row>
    <row r="5" spans="1:12" ht="30.95" customHeight="1">
      <c r="A5" s="37" t="s">
        <v>17</v>
      </c>
      <c r="B5" s="38" t="s">
        <v>12</v>
      </c>
      <c r="C5" s="12">
        <v>22499</v>
      </c>
      <c r="D5" s="12">
        <v>19039</v>
      </c>
      <c r="E5" s="12">
        <v>14964</v>
      </c>
      <c r="F5" s="12">
        <v>9066</v>
      </c>
      <c r="G5" s="12">
        <v>19467</v>
      </c>
      <c r="H5" s="12">
        <v>9916</v>
      </c>
      <c r="I5" s="13">
        <v>-13274</v>
      </c>
      <c r="J5" s="13">
        <v>20405</v>
      </c>
      <c r="K5" s="13">
        <v>23649</v>
      </c>
      <c r="L5" s="39" t="s">
        <v>13</v>
      </c>
    </row>
    <row r="6" spans="1:12" ht="30.95" customHeight="1">
      <c r="A6" s="40" t="s">
        <v>18</v>
      </c>
      <c r="B6" s="41" t="s">
        <v>12</v>
      </c>
      <c r="C6" s="10">
        <v>15791</v>
      </c>
      <c r="D6" s="10">
        <v>12967</v>
      </c>
      <c r="E6" s="10">
        <v>9492</v>
      </c>
      <c r="F6" s="10">
        <v>4983</v>
      </c>
      <c r="G6" s="10">
        <v>12477</v>
      </c>
      <c r="H6" s="10">
        <v>4591</v>
      </c>
      <c r="I6" s="11">
        <v>-10023</v>
      </c>
      <c r="J6" s="11">
        <v>12744</v>
      </c>
      <c r="K6" s="11">
        <v>13680</v>
      </c>
      <c r="L6" s="42" t="s">
        <v>13</v>
      </c>
    </row>
    <row r="7" spans="1:12" ht="30.95" customHeight="1">
      <c r="A7" s="37" t="s">
        <v>19</v>
      </c>
      <c r="B7" s="38" t="s">
        <v>12</v>
      </c>
      <c r="C7" s="12">
        <v>15335</v>
      </c>
      <c r="D7" s="12">
        <v>13113</v>
      </c>
      <c r="E7" s="12">
        <v>3854</v>
      </c>
      <c r="F7" s="12">
        <v>10481</v>
      </c>
      <c r="G7" s="12">
        <v>21074</v>
      </c>
      <c r="H7" s="12">
        <v>8222</v>
      </c>
      <c r="I7" s="13">
        <v>-2113</v>
      </c>
      <c r="J7" s="13">
        <v>12381</v>
      </c>
      <c r="K7" s="13">
        <v>21390</v>
      </c>
      <c r="L7" s="39" t="s">
        <v>13</v>
      </c>
    </row>
    <row r="8" spans="1:12" ht="30.95" customHeight="1">
      <c r="A8" s="40" t="s">
        <v>20</v>
      </c>
      <c r="B8" s="41" t="s">
        <v>12</v>
      </c>
      <c r="C8" s="10">
        <v>191455</v>
      </c>
      <c r="D8" s="10">
        <v>200153</v>
      </c>
      <c r="E8" s="10">
        <v>196938</v>
      </c>
      <c r="F8" s="10">
        <v>203927</v>
      </c>
      <c r="G8" s="10">
        <v>221756</v>
      </c>
      <c r="H8" s="10">
        <v>225563</v>
      </c>
      <c r="I8" s="10">
        <v>218548</v>
      </c>
      <c r="J8" s="10">
        <v>180478</v>
      </c>
      <c r="K8" s="10">
        <v>192711</v>
      </c>
      <c r="L8" s="42" t="s">
        <v>13</v>
      </c>
    </row>
    <row r="9" spans="1:12" ht="30.95" customHeight="1">
      <c r="A9" s="37" t="s">
        <v>21</v>
      </c>
      <c r="B9" s="38" t="s">
        <v>12</v>
      </c>
      <c r="C9" s="12">
        <v>307385</v>
      </c>
      <c r="D9" s="12">
        <v>311975</v>
      </c>
      <c r="E9" s="12">
        <v>301019</v>
      </c>
      <c r="F9" s="12">
        <v>312741</v>
      </c>
      <c r="G9" s="12">
        <v>332785</v>
      </c>
      <c r="H9" s="12">
        <v>331875</v>
      </c>
      <c r="I9" s="12">
        <v>321935</v>
      </c>
      <c r="J9" s="12">
        <v>303912</v>
      </c>
      <c r="K9" s="12">
        <v>320103</v>
      </c>
      <c r="L9" s="39" t="s">
        <v>13</v>
      </c>
    </row>
    <row r="10" spans="1:12" ht="30.95" customHeight="1">
      <c r="A10" s="40" t="s">
        <v>22</v>
      </c>
      <c r="B10" s="41" t="s">
        <v>12</v>
      </c>
      <c r="C10" s="10">
        <v>203631</v>
      </c>
      <c r="D10" s="10">
        <v>212026</v>
      </c>
      <c r="E10" s="10">
        <v>208709</v>
      </c>
      <c r="F10" s="10">
        <v>216730</v>
      </c>
      <c r="G10" s="10">
        <v>236023</v>
      </c>
      <c r="H10" s="10">
        <v>239901</v>
      </c>
      <c r="I10" s="10">
        <v>233539</v>
      </c>
      <c r="J10" s="10">
        <v>194268</v>
      </c>
      <c r="K10" s="10">
        <v>208272</v>
      </c>
      <c r="L10" s="42" t="s">
        <v>13</v>
      </c>
    </row>
    <row r="11" spans="1:12" ht="30.95" customHeight="1">
      <c r="A11" s="37" t="s">
        <v>23</v>
      </c>
      <c r="B11" s="38" t="s">
        <v>12</v>
      </c>
      <c r="C11" s="12">
        <v>21261</v>
      </c>
      <c r="D11" s="12">
        <v>29477</v>
      </c>
      <c r="E11" s="12">
        <v>22825</v>
      </c>
      <c r="F11" s="12">
        <v>23365</v>
      </c>
      <c r="G11" s="12">
        <v>17578</v>
      </c>
      <c r="H11" s="12">
        <v>11146</v>
      </c>
      <c r="I11" s="12">
        <v>15487</v>
      </c>
      <c r="J11" s="12">
        <v>7634</v>
      </c>
      <c r="K11" s="14">
        <v>8911</v>
      </c>
      <c r="L11" s="39" t="s">
        <v>13</v>
      </c>
    </row>
    <row r="12" spans="1:12" ht="30.95" customHeight="1">
      <c r="A12" s="40" t="s">
        <v>24</v>
      </c>
      <c r="B12" s="41" t="s">
        <v>12</v>
      </c>
      <c r="C12" s="10">
        <v>17104</v>
      </c>
      <c r="D12" s="10">
        <v>17882</v>
      </c>
      <c r="E12" s="10">
        <v>18464</v>
      </c>
      <c r="F12" s="10">
        <v>18563</v>
      </c>
      <c r="G12" s="10">
        <v>19463</v>
      </c>
      <c r="H12" s="10">
        <v>19923</v>
      </c>
      <c r="I12" s="10">
        <v>19269</v>
      </c>
      <c r="J12" s="10">
        <v>14345</v>
      </c>
      <c r="K12" s="10">
        <v>13469</v>
      </c>
      <c r="L12" s="42" t="s">
        <v>13</v>
      </c>
    </row>
    <row r="13" spans="1:12" ht="30.95" customHeight="1">
      <c r="A13" s="37" t="s">
        <v>25</v>
      </c>
      <c r="B13" s="38" t="s">
        <v>12</v>
      </c>
      <c r="C13" s="12">
        <v>5768</v>
      </c>
      <c r="D13" s="12">
        <v>5726</v>
      </c>
      <c r="E13" s="12">
        <v>5862</v>
      </c>
      <c r="F13" s="12">
        <v>5292</v>
      </c>
      <c r="G13" s="12">
        <v>5787</v>
      </c>
      <c r="H13" s="12">
        <v>6593</v>
      </c>
      <c r="I13" s="12">
        <v>6465</v>
      </c>
      <c r="J13" s="12">
        <v>7483</v>
      </c>
      <c r="K13" s="14">
        <v>7950</v>
      </c>
      <c r="L13" s="39" t="s">
        <v>13</v>
      </c>
    </row>
    <row r="14" spans="1:12" ht="30.95" customHeight="1">
      <c r="A14" s="40" t="s">
        <v>26</v>
      </c>
      <c r="B14" s="41" t="s">
        <v>12</v>
      </c>
      <c r="C14" s="15">
        <f>C13/C2*100</f>
        <v>2.0358676968364282</v>
      </c>
      <c r="D14" s="15">
        <f>D13/D2*100</f>
        <v>2.0276347566200896</v>
      </c>
      <c r="E14" s="15">
        <f>E13/E2*100</f>
        <v>2.221304362653894</v>
      </c>
      <c r="F14" s="15">
        <f>F13/F2*100</f>
        <v>2.3269721220649018</v>
      </c>
      <c r="G14" s="15">
        <f>G13/G2*100</f>
        <v>2.216434631072981</v>
      </c>
      <c r="H14" s="15">
        <f>H13/H2*100</f>
        <v>2.3081581996856171</v>
      </c>
      <c r="I14" s="15">
        <f>I13/I2*100</f>
        <v>2.0967250225401997</v>
      </c>
      <c r="J14" s="15">
        <f>J13/J2*100</f>
        <v>2.4172707420759521</v>
      </c>
      <c r="K14" s="15">
        <f>K13/K2*100</f>
        <v>2.6157080672385034</v>
      </c>
      <c r="L14" s="42" t="s">
        <v>15</v>
      </c>
    </row>
    <row r="15" spans="1:12" ht="30.95" customHeight="1">
      <c r="A15" s="37" t="s">
        <v>27</v>
      </c>
      <c r="B15" s="38" t="s">
        <v>12</v>
      </c>
      <c r="C15" s="16">
        <v>328.66</v>
      </c>
      <c r="D15" s="16">
        <v>269.52</v>
      </c>
      <c r="E15" s="16">
        <v>198.34</v>
      </c>
      <c r="F15" s="16">
        <v>106.24</v>
      </c>
      <c r="G15" s="16">
        <v>265.92</v>
      </c>
      <c r="H15" s="16">
        <v>97.78</v>
      </c>
      <c r="I15" s="17">
        <v>-213.43</v>
      </c>
      <c r="J15" s="17">
        <v>304.13</v>
      </c>
      <c r="K15" s="17">
        <v>374.31</v>
      </c>
      <c r="L15" s="39" t="s">
        <v>28</v>
      </c>
    </row>
    <row r="16" spans="1:12" ht="30.95" customHeight="1">
      <c r="A16" s="40" t="s">
        <v>29</v>
      </c>
      <c r="B16" s="41" t="s">
        <v>12</v>
      </c>
      <c r="C16" s="18">
        <v>3984.29</v>
      </c>
      <c r="D16" s="18">
        <v>4157.72</v>
      </c>
      <c r="E16" s="18">
        <v>4200.17</v>
      </c>
      <c r="F16" s="18">
        <v>4347.7299999999996</v>
      </c>
      <c r="G16" s="18">
        <v>4725.4399999999996</v>
      </c>
      <c r="H16" s="18">
        <v>4803.8900000000003</v>
      </c>
      <c r="I16" s="18">
        <v>4653.32</v>
      </c>
      <c r="J16" s="18">
        <v>4927</v>
      </c>
      <c r="K16" s="18">
        <v>5274.06</v>
      </c>
      <c r="L16" s="42" t="s">
        <v>28</v>
      </c>
    </row>
    <row r="17" spans="1:12" ht="30.95" customHeight="1">
      <c r="A17" s="37" t="s">
        <v>30</v>
      </c>
      <c r="B17" s="38" t="s">
        <v>12</v>
      </c>
      <c r="C17" s="19">
        <v>90</v>
      </c>
      <c r="D17" s="19">
        <v>90</v>
      </c>
      <c r="E17" s="19">
        <v>90</v>
      </c>
      <c r="F17" s="19">
        <v>60</v>
      </c>
      <c r="G17" s="19">
        <v>90</v>
      </c>
      <c r="H17" s="19">
        <v>90</v>
      </c>
      <c r="I17" s="19">
        <v>120</v>
      </c>
      <c r="J17" s="19">
        <v>250</v>
      </c>
      <c r="K17" s="19">
        <v>300</v>
      </c>
      <c r="L17" s="39" t="s">
        <v>28</v>
      </c>
    </row>
    <row r="18" spans="1:12" ht="30.95" customHeight="1">
      <c r="A18" s="40" t="s">
        <v>31</v>
      </c>
      <c r="B18" s="41" t="s">
        <v>12</v>
      </c>
      <c r="C18" s="15">
        <v>27.4</v>
      </c>
      <c r="D18" s="15">
        <v>33.4</v>
      </c>
      <c r="E18" s="15">
        <v>45.4</v>
      </c>
      <c r="F18" s="15">
        <v>56.5</v>
      </c>
      <c r="G18" s="15">
        <v>33.799999999999997</v>
      </c>
      <c r="H18" s="15">
        <v>92</v>
      </c>
      <c r="I18" s="43" t="s">
        <v>32</v>
      </c>
      <c r="J18" s="20">
        <v>82.2</v>
      </c>
      <c r="K18" s="20">
        <v>80.099999999999994</v>
      </c>
      <c r="L18" s="42" t="s">
        <v>15</v>
      </c>
    </row>
    <row r="19" spans="1:12" ht="30.95" customHeight="1">
      <c r="A19" s="37" t="s">
        <v>33</v>
      </c>
      <c r="B19" s="38" t="s">
        <v>12</v>
      </c>
      <c r="C19" s="9">
        <v>62.3</v>
      </c>
      <c r="D19" s="9">
        <v>64.2</v>
      </c>
      <c r="E19" s="9">
        <v>65.400000000000006</v>
      </c>
      <c r="F19" s="9">
        <v>65.2</v>
      </c>
      <c r="G19" s="9">
        <v>66.599999999999994</v>
      </c>
      <c r="H19" s="9">
        <v>68</v>
      </c>
      <c r="I19" s="9">
        <v>67.900000000000006</v>
      </c>
      <c r="J19" s="9">
        <v>59.4</v>
      </c>
      <c r="K19" s="9">
        <v>60.2</v>
      </c>
      <c r="L19" s="39" t="s">
        <v>15</v>
      </c>
    </row>
    <row r="20" spans="1:12" ht="30.95" customHeight="1">
      <c r="A20" s="40" t="s">
        <v>34</v>
      </c>
      <c r="B20" s="41" t="s">
        <v>12</v>
      </c>
      <c r="C20" s="15">
        <v>8.5</v>
      </c>
      <c r="D20" s="15">
        <v>6.6</v>
      </c>
      <c r="E20" s="15">
        <v>4.8</v>
      </c>
      <c r="F20" s="15">
        <v>2.5</v>
      </c>
      <c r="G20" s="15">
        <v>5.9</v>
      </c>
      <c r="H20" s="15">
        <v>2.1</v>
      </c>
      <c r="I20" s="21">
        <v>-4.5</v>
      </c>
      <c r="J20" s="21">
        <v>6.4</v>
      </c>
      <c r="K20" s="21">
        <v>7.3</v>
      </c>
      <c r="L20" s="42" t="s">
        <v>15</v>
      </c>
    </row>
    <row r="21" spans="1:12" ht="30.95" customHeight="1">
      <c r="A21" s="37" t="s">
        <v>35</v>
      </c>
      <c r="B21" s="38" t="s">
        <v>12</v>
      </c>
      <c r="C21" s="22">
        <v>10.210000000000001</v>
      </c>
      <c r="D21" s="22">
        <v>8.9</v>
      </c>
      <c r="E21" s="22">
        <v>8.06</v>
      </c>
      <c r="F21" s="22">
        <v>15.75</v>
      </c>
      <c r="G21" s="22">
        <v>5.92</v>
      </c>
      <c r="H21" s="22">
        <v>18.54</v>
      </c>
      <c r="I21" s="44" t="s">
        <v>32</v>
      </c>
      <c r="J21" s="22">
        <v>14.43</v>
      </c>
      <c r="K21" s="23">
        <v>14.77</v>
      </c>
      <c r="L21" s="39" t="s">
        <v>36</v>
      </c>
    </row>
    <row r="22" spans="1:12" ht="30.95" customHeight="1">
      <c r="A22" s="40" t="s">
        <v>37</v>
      </c>
      <c r="B22" s="41" t="s">
        <v>12</v>
      </c>
      <c r="C22" s="10">
        <v>33006</v>
      </c>
      <c r="D22" s="10">
        <v>31760</v>
      </c>
      <c r="E22" s="10">
        <v>36103</v>
      </c>
      <c r="F22" s="10">
        <v>30105</v>
      </c>
      <c r="G22" s="10">
        <v>28434</v>
      </c>
      <c r="H22" s="10">
        <v>27224</v>
      </c>
      <c r="I22" s="10">
        <v>37609</v>
      </c>
      <c r="J22" s="10">
        <v>31495</v>
      </c>
      <c r="K22" s="10">
        <v>40567</v>
      </c>
      <c r="L22" s="42" t="s">
        <v>13</v>
      </c>
    </row>
    <row r="23" spans="1:12" ht="30.95" customHeight="1">
      <c r="A23" s="37" t="s">
        <v>38</v>
      </c>
      <c r="B23" s="38" t="s">
        <v>12</v>
      </c>
      <c r="C23" s="13">
        <v>-22921</v>
      </c>
      <c r="D23" s="13">
        <v>-27763</v>
      </c>
      <c r="E23" s="13">
        <v>-26515</v>
      </c>
      <c r="F23" s="13">
        <v>-16765</v>
      </c>
      <c r="G23" s="13">
        <v>-15494</v>
      </c>
      <c r="H23" s="13">
        <v>-12794</v>
      </c>
      <c r="I23" s="13">
        <v>-13407</v>
      </c>
      <c r="J23" s="13">
        <v>-8724</v>
      </c>
      <c r="K23" s="13">
        <v>-20093</v>
      </c>
      <c r="L23" s="39" t="s">
        <v>13</v>
      </c>
    </row>
    <row r="24" spans="1:12" ht="30.95" customHeight="1">
      <c r="A24" s="40" t="s">
        <v>39</v>
      </c>
      <c r="B24" s="41" t="s">
        <v>12</v>
      </c>
      <c r="C24" s="11">
        <v>-7616</v>
      </c>
      <c r="D24" s="11">
        <v>-3260</v>
      </c>
      <c r="E24" s="11">
        <v>-8638</v>
      </c>
      <c r="F24" s="11">
        <v>-8450</v>
      </c>
      <c r="G24" s="11">
        <v>-10540</v>
      </c>
      <c r="H24" s="11">
        <v>-11179</v>
      </c>
      <c r="I24" s="11">
        <v>-11406</v>
      </c>
      <c r="J24" s="11">
        <v>-28720</v>
      </c>
      <c r="K24" s="13">
        <v>-16962</v>
      </c>
      <c r="L24" s="42" t="s">
        <v>13</v>
      </c>
    </row>
    <row r="25" spans="1:12" ht="30.95" customHeight="1">
      <c r="A25" s="37" t="s">
        <v>40</v>
      </c>
      <c r="B25" s="38" t="s">
        <v>12</v>
      </c>
      <c r="C25" s="24">
        <f>C22+C23</f>
        <v>10085</v>
      </c>
      <c r="D25" s="24">
        <f>D22+D23</f>
        <v>3997</v>
      </c>
      <c r="E25" s="24">
        <f>E22+E23</f>
        <v>9588</v>
      </c>
      <c r="F25" s="24">
        <f>F22+F23</f>
        <v>13340</v>
      </c>
      <c r="G25" s="24">
        <f>G22+G23</f>
        <v>12940</v>
      </c>
      <c r="H25" s="24">
        <f>H22+H23</f>
        <v>14430</v>
      </c>
      <c r="I25" s="24">
        <f>I22+I23</f>
        <v>24202</v>
      </c>
      <c r="J25" s="24">
        <f>J22+J23</f>
        <v>22771</v>
      </c>
      <c r="K25" s="24">
        <f>K22+K23</f>
        <v>20474</v>
      </c>
      <c r="L25" s="39" t="s">
        <v>13</v>
      </c>
    </row>
    <row r="26" spans="1:12" ht="30.95" customHeight="1">
      <c r="A26" s="40" t="s">
        <v>41</v>
      </c>
      <c r="B26" s="41" t="s">
        <v>12</v>
      </c>
      <c r="C26" s="25">
        <v>44698</v>
      </c>
      <c r="D26" s="25">
        <v>45413</v>
      </c>
      <c r="E26" s="25">
        <v>45416</v>
      </c>
      <c r="F26" s="25">
        <v>51567</v>
      </c>
      <c r="G26" s="25">
        <v>55407</v>
      </c>
      <c r="H26" s="25">
        <v>59538</v>
      </c>
      <c r="I26" s="25">
        <v>74043</v>
      </c>
      <c r="J26" s="25">
        <v>68160</v>
      </c>
      <c r="K26" s="25">
        <v>74473</v>
      </c>
      <c r="L26" s="42" t="s">
        <v>13</v>
      </c>
    </row>
    <row r="27" spans="1:12" ht="30.95" customHeight="1">
      <c r="A27" s="37" t="s">
        <v>42</v>
      </c>
      <c r="B27" s="38" t="s">
        <v>12</v>
      </c>
      <c r="C27" s="9">
        <f>C4/C2*100</f>
        <v>8.403248634930943</v>
      </c>
      <c r="D27" s="9">
        <f>D4/D2*100</f>
        <v>6.9497659331864954</v>
      </c>
      <c r="E27" s="9">
        <f>E4/E2*100</f>
        <v>6.3475041587880217</v>
      </c>
      <c r="F27" s="9">
        <f>F4/F2*100</f>
        <v>4.1830094099023833</v>
      </c>
      <c r="G27" s="9">
        <f>G4/G2*100</f>
        <v>7.0196671709531016</v>
      </c>
      <c r="H27" s="9">
        <f>H4/H2*100</f>
        <v>3.0668081039353869</v>
      </c>
      <c r="I27" s="26">
        <f>I4/I2*100</f>
        <v>-5.0068431396713997</v>
      </c>
      <c r="J27" s="26">
        <f>J4/J2*100</f>
        <v>7.0566990993784797</v>
      </c>
      <c r="K27" s="26">
        <f>K4/K2*100</f>
        <v>7.314111991787664</v>
      </c>
      <c r="L27" s="39" t="s">
        <v>15</v>
      </c>
    </row>
    <row r="28" spans="1:12" ht="30.95" customHeight="1">
      <c r="A28" s="40" t="s">
        <v>43</v>
      </c>
      <c r="B28" s="41" t="s">
        <v>12</v>
      </c>
      <c r="C28" s="15">
        <v>8.5</v>
      </c>
      <c r="D28" s="15">
        <v>6.6</v>
      </c>
      <c r="E28" s="15">
        <v>4.8</v>
      </c>
      <c r="F28" s="15">
        <v>2.5</v>
      </c>
      <c r="G28" s="15">
        <v>5.9</v>
      </c>
      <c r="H28" s="15">
        <v>2.1</v>
      </c>
      <c r="I28" s="27">
        <v>-4.5</v>
      </c>
      <c r="J28" s="27">
        <v>6.4</v>
      </c>
      <c r="K28" s="27">
        <v>7.3</v>
      </c>
      <c r="L28" s="42" t="s">
        <v>15</v>
      </c>
    </row>
    <row r="29" spans="1:12" ht="30.95" customHeight="1" thickBot="1">
      <c r="A29" s="45" t="s">
        <v>44</v>
      </c>
      <c r="B29" s="5"/>
      <c r="C29" s="28">
        <v>110.81</v>
      </c>
      <c r="D29" s="28">
        <v>110.69</v>
      </c>
      <c r="E29" s="28">
        <v>109.1</v>
      </c>
      <c r="F29" s="28">
        <v>106.17</v>
      </c>
      <c r="G29" s="28">
        <v>112.86</v>
      </c>
      <c r="H29" s="28">
        <v>134.94999999999999</v>
      </c>
      <c r="I29" s="28">
        <v>144.4</v>
      </c>
      <c r="J29" s="28">
        <v>152.5</v>
      </c>
      <c r="K29" s="29">
        <v>155</v>
      </c>
      <c r="L29" s="46" t="s">
        <v>45</v>
      </c>
    </row>
    <row r="30" spans="1:12" ht="30.95" customHeight="1">
      <c r="A30" s="30"/>
      <c r="B30" s="6"/>
      <c r="C30" s="30"/>
      <c r="D30" s="30"/>
      <c r="E30" s="30"/>
      <c r="F30" s="30"/>
      <c r="G30" s="30"/>
      <c r="H30" s="30"/>
      <c r="I30" s="30"/>
      <c r="J30" s="30"/>
      <c r="K30" s="30"/>
      <c r="L30" s="6"/>
    </row>
    <row r="31" spans="1:12" ht="30.95" customHeight="1"/>
    <row r="32" spans="1:12" ht="30.95" customHeight="1"/>
    <row r="33" ht="30.95" customHeight="1"/>
    <row r="34" ht="30.95" customHeight="1"/>
    <row r="35" ht="30.95" customHeight="1"/>
    <row r="36" ht="30.95" customHeight="1"/>
    <row r="37" ht="30.95" customHeight="1"/>
    <row r="38" ht="30.95" customHeight="1"/>
    <row r="39" ht="30.95" customHeight="1"/>
    <row r="40" ht="30.95" customHeight="1"/>
    <row r="41" ht="30.95" customHeight="1"/>
    <row r="42" ht="30.95" customHeight="1"/>
    <row r="43" ht="30.95" customHeight="1"/>
    <row r="44" ht="30.95" customHeight="1"/>
    <row r="45" ht="30.95" customHeight="1"/>
    <row r="46" ht="30.95" customHeight="1"/>
    <row r="47" ht="30.95" customHeight="1"/>
    <row r="48" ht="30.95" customHeight="1"/>
    <row r="49" spans="3:14" ht="30.95" customHeight="1"/>
    <row r="50" spans="3:14" ht="30.95" customHeight="1"/>
    <row r="51" spans="3:14" ht="30.95" customHeight="1"/>
    <row r="52" spans="3:14" ht="30.95" customHeight="1"/>
    <row r="53" spans="3:14" ht="30.95" customHeight="1"/>
    <row r="54" spans="3:14" ht="30.95" customHeight="1"/>
    <row r="55" spans="3:14" ht="30.95" customHeight="1"/>
    <row r="56" spans="3:14" ht="30.95" customHeight="1">
      <c r="C56" s="31"/>
      <c r="D56" s="31"/>
      <c r="E56" s="31"/>
      <c r="F56" s="31"/>
      <c r="G56" s="31"/>
      <c r="H56" s="31"/>
      <c r="I56" s="31"/>
      <c r="J56" s="31"/>
      <c r="K56" s="31"/>
    </row>
    <row r="57" spans="3:14" ht="30.95" customHeight="1">
      <c r="C57" s="31"/>
      <c r="D57" s="31"/>
      <c r="E57" s="31"/>
      <c r="F57" s="31"/>
      <c r="G57" s="31"/>
      <c r="H57" s="31"/>
      <c r="I57" s="31"/>
      <c r="J57" s="31"/>
      <c r="K57" s="31"/>
    </row>
    <row r="58" spans="3:14" ht="30.95" customHeight="1">
      <c r="C58" s="31"/>
      <c r="D58" s="31"/>
      <c r="E58" s="31"/>
      <c r="F58" s="31"/>
      <c r="G58" s="31"/>
      <c r="H58" s="31"/>
      <c r="I58" s="31"/>
      <c r="J58" s="31"/>
      <c r="K58" s="31"/>
      <c r="N58" s="32"/>
    </row>
    <row r="59" spans="3:14" ht="30.95" customHeight="1">
      <c r="C59" s="31"/>
      <c r="D59" s="31"/>
      <c r="E59" s="31"/>
      <c r="F59" s="31"/>
      <c r="G59" s="31"/>
      <c r="H59" s="31"/>
      <c r="I59" s="31"/>
      <c r="J59" s="31"/>
      <c r="K59" s="31"/>
    </row>
    <row r="60" spans="3:14" ht="30.95" customHeight="1"/>
    <row r="61" spans="3:14" ht="30.95" customHeight="1">
      <c r="H61" s="31"/>
      <c r="I61" s="31"/>
      <c r="J61" s="31"/>
      <c r="K61" s="31"/>
    </row>
    <row r="62" spans="3:14" ht="30.95" customHeight="1">
      <c r="H62" s="31"/>
      <c r="I62" s="31"/>
      <c r="J62" s="31"/>
      <c r="K62" s="31"/>
    </row>
    <row r="63" spans="3:14" ht="30.95" customHeight="1"/>
    <row r="64" spans="3:14" ht="30.95" customHeight="1">
      <c r="C64" s="31"/>
      <c r="D64" s="31"/>
      <c r="E64" s="31"/>
      <c r="F64" s="31"/>
      <c r="G64" s="31"/>
      <c r="H64" s="31"/>
      <c r="I64" s="31"/>
      <c r="J64" s="31"/>
      <c r="K64" s="31"/>
    </row>
    <row r="65" spans="3:11" ht="30.95" customHeight="1">
      <c r="C65" s="31"/>
      <c r="D65" s="31"/>
      <c r="E65" s="31"/>
      <c r="F65" s="31"/>
      <c r="G65" s="31"/>
      <c r="H65" s="31"/>
      <c r="I65" s="31"/>
      <c r="J65" s="31"/>
      <c r="K65" s="3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水原 菜穂子(Naoko Mizuhara)</dc:creator>
  <cp:keywords/>
  <dc:description/>
  <cp:lastModifiedBy/>
  <cp:revision/>
  <dcterms:created xsi:type="dcterms:W3CDTF">2026-10-12T04:56:50Z</dcterms:created>
  <dcterms:modified xsi:type="dcterms:W3CDTF">2026-10-12T05:08:03Z</dcterms:modified>
  <cp:category/>
  <cp:contentStatus/>
</cp:coreProperties>
</file>